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Dimakatso Maduma\Documents\2024\ESD 2024\SMME Clinic Masterclasses\7 November 2024\"/>
    </mc:Choice>
  </mc:AlternateContent>
  <xr:revisionPtr revIDLastSave="0" documentId="8_{9AAADA7A-8970-4E79-95A3-D2F1480358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U7" i="1" s="1"/>
  <c r="O31" i="1"/>
  <c r="O26" i="1"/>
  <c r="U25" i="1"/>
  <c r="O21" i="1"/>
  <c r="U21" i="1" s="1"/>
  <c r="P10" i="1"/>
  <c r="U10" i="1" s="1"/>
  <c r="P8" i="1"/>
  <c r="U8" i="1" s="1"/>
  <c r="P9" i="1"/>
  <c r="U9" i="1" s="1"/>
  <c r="P11" i="1"/>
  <c r="U11" i="1" s="1"/>
  <c r="E31" i="1"/>
  <c r="F31" i="1"/>
  <c r="G31" i="1"/>
  <c r="H31" i="1"/>
  <c r="I31" i="1"/>
  <c r="J31" i="1"/>
  <c r="K31" i="1"/>
  <c r="L31" i="1"/>
  <c r="M31" i="1"/>
  <c r="N31" i="1"/>
  <c r="D31" i="1"/>
  <c r="E26" i="1"/>
  <c r="F26" i="1"/>
  <c r="G26" i="1"/>
  <c r="H26" i="1"/>
  <c r="I26" i="1"/>
  <c r="J26" i="1"/>
  <c r="K26" i="1"/>
  <c r="L26" i="1"/>
  <c r="M26" i="1"/>
  <c r="N26" i="1"/>
  <c r="D26" i="1"/>
  <c r="E21" i="1"/>
  <c r="F21" i="1"/>
  <c r="G21" i="1"/>
  <c r="H21" i="1"/>
  <c r="I21" i="1"/>
  <c r="J21" i="1"/>
  <c r="K21" i="1"/>
  <c r="L21" i="1"/>
  <c r="M21" i="1"/>
  <c r="N21" i="1"/>
  <c r="D21" i="1"/>
  <c r="U30" i="1"/>
  <c r="U29" i="1"/>
  <c r="U31" i="1" s="1"/>
  <c r="U19" i="1"/>
  <c r="U20" i="1"/>
  <c r="U18" i="1"/>
  <c r="U26" i="1" l="1"/>
  <c r="U24" i="1"/>
</calcChain>
</file>

<file path=xl/sharedStrings.xml><?xml version="1.0" encoding="utf-8"?>
<sst xmlns="http://schemas.openxmlformats.org/spreadsheetml/2006/main" count="73" uniqueCount="43">
  <si>
    <t>Income Statement (Monthly)</t>
  </si>
  <si>
    <t>Category</t>
  </si>
  <si>
    <t>Jan (R)</t>
  </si>
  <si>
    <t>Feb (R)</t>
  </si>
  <si>
    <t>Mar (R)</t>
  </si>
  <si>
    <t>Apr (R)</t>
  </si>
  <si>
    <t>May (R)</t>
  </si>
  <si>
    <t>Jun (R)</t>
  </si>
  <si>
    <t>Jul (R)</t>
  </si>
  <si>
    <t>Aug (R)</t>
  </si>
  <si>
    <t>Sep (R)</t>
  </si>
  <si>
    <t>Oct (R)</t>
  </si>
  <si>
    <t>Nov (R)</t>
  </si>
  <si>
    <t>Dec (R)</t>
  </si>
  <si>
    <t>Total (R)</t>
  </si>
  <si>
    <t>Revenue</t>
  </si>
  <si>
    <t>COGS</t>
  </si>
  <si>
    <t>Gross Profit</t>
  </si>
  <si>
    <t>Operating Expenses</t>
  </si>
  <si>
    <t>Net Profit</t>
  </si>
  <si>
    <t>Balance Sheet (Monthly)</t>
  </si>
  <si>
    <t>Assets</t>
  </si>
  <si>
    <t>Cash</t>
  </si>
  <si>
    <t>Accounts Receivable</t>
  </si>
  <si>
    <t>Equipment (Net)</t>
  </si>
  <si>
    <t>Total Assets</t>
  </si>
  <si>
    <t>Liabilities</t>
  </si>
  <si>
    <t>Accounts Payable</t>
  </si>
  <si>
    <t>Short-Term Loan</t>
  </si>
  <si>
    <t>Total Liabilities</t>
  </si>
  <si>
    <t>Equity</t>
  </si>
  <si>
    <t>Owner’s Capital</t>
  </si>
  <si>
    <t>Retained Earnings</t>
  </si>
  <si>
    <t>Total Equity</t>
  </si>
  <si>
    <t>Income Statement (Summary)</t>
  </si>
  <si>
    <t>Annual Income Statement</t>
  </si>
  <si>
    <t>Amount (R)</t>
  </si>
  <si>
    <t>Balance Sheet (Summary)</t>
  </si>
  <si>
    <t>Balance Sheet</t>
  </si>
  <si>
    <t>Equipment (net depreciation)</t>
  </si>
  <si>
    <t>Owner's Capital</t>
  </si>
  <si>
    <r>
      <t xml:space="preserve">Example: </t>
    </r>
    <r>
      <rPr>
        <b/>
        <sz val="13.5"/>
        <color rgb="FF0070C0"/>
        <rFont val="Calibri"/>
        <family val="2"/>
        <scheme val="minor"/>
      </rPr>
      <t>Annual Financial Statements (AFS)</t>
    </r>
    <r>
      <rPr>
        <b/>
        <sz val="13.5"/>
        <color theme="1"/>
        <rFont val="Calibri"/>
        <family val="2"/>
        <scheme val="minor"/>
      </rPr>
      <t xml:space="preserve"> for FreshStart Cleaning Services</t>
    </r>
  </si>
  <si>
    <r>
      <t xml:space="preserve">Example: </t>
    </r>
    <r>
      <rPr>
        <b/>
        <u/>
        <sz val="13.5"/>
        <color rgb="FF0070C0"/>
        <rFont val="Calibri"/>
        <family val="2"/>
        <scheme val="minor"/>
      </rPr>
      <t>12-Month Management Accounts</t>
    </r>
    <r>
      <rPr>
        <b/>
        <u/>
        <sz val="13.5"/>
        <color theme="1"/>
        <rFont val="Calibri"/>
        <family val="2"/>
        <scheme val="minor"/>
      </rPr>
      <t xml:space="preserve"> for FreshStart Cleaning Services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</si>
</sst>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3.5"/>
      <color rgb="FF0070C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3.5"/>
      <color theme="1"/>
      <name val="Calibri"/>
      <family val="2"/>
      <scheme val="minor"/>
    </font>
    <font>
      <b/>
      <u/>
      <sz val="13.5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1" xfId="0" applyFon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0" fillId="2" borderId="6" xfId="0" applyNumberFormat="1" applyFill="1" applyBorder="1"/>
    <xf numFmtId="164" fontId="0" fillId="2" borderId="0" xfId="0" applyNumberFormat="1" applyFill="1"/>
    <xf numFmtId="0" fontId="0" fillId="2" borderId="1" xfId="0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2" xfId="0" applyFill="1" applyBorder="1"/>
    <xf numFmtId="0" fontId="5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164" fontId="0" fillId="2" borderId="0" xfId="1" applyNumberFormat="1" applyFont="1" applyFill="1" applyBorder="1" applyAlignment="1">
      <alignment vertical="center" wrapText="1"/>
    </xf>
    <xf numFmtId="164" fontId="0" fillId="2" borderId="5" xfId="0" applyNumberFormat="1" applyFill="1" applyBorder="1"/>
    <xf numFmtId="0" fontId="6" fillId="3" borderId="3" xfId="0" applyFont="1" applyFill="1" applyBorder="1" applyAlignment="1">
      <alignment vertical="center"/>
    </xf>
    <xf numFmtId="0" fontId="0" fillId="3" borderId="3" xfId="0" applyFill="1" applyBorder="1"/>
    <xf numFmtId="0" fontId="3" fillId="3" borderId="3" xfId="0" applyFont="1" applyFill="1" applyBorder="1" applyAlignment="1">
      <alignment vertical="center"/>
    </xf>
    <xf numFmtId="0" fontId="0" fillId="3" borderId="4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3"/>
  <sheetViews>
    <sheetView tabSelected="1" zoomScale="80" zoomScaleNormal="80" workbookViewId="0">
      <selection activeCell="U16" sqref="U16"/>
    </sheetView>
  </sheetViews>
  <sheetFormatPr defaultColWidth="8.90625" defaultRowHeight="14.5" x14ac:dyDescent="0.35"/>
  <cols>
    <col min="1" max="2" width="1.54296875" style="1" customWidth="1"/>
    <col min="3" max="3" width="18.1796875" style="1" customWidth="1"/>
    <col min="4" max="15" width="12" style="1" bestFit="1" customWidth="1"/>
    <col min="16" max="16" width="9.1796875" style="1" bestFit="1" customWidth="1"/>
    <col min="17" max="17" width="3.81640625" style="1" customWidth="1"/>
    <col min="18" max="19" width="3.90625" style="1" customWidth="1"/>
    <col min="20" max="20" width="24.36328125" style="1" customWidth="1"/>
    <col min="21" max="21" width="11.08984375" style="1" bestFit="1" customWidth="1"/>
    <col min="22" max="22" width="17.08984375" style="1" customWidth="1"/>
    <col min="23" max="16384" width="8.90625" style="1"/>
  </cols>
  <sheetData>
    <row r="1" spans="2:22" ht="15" thickBot="1" x14ac:dyDescent="0.4"/>
    <row r="2" spans="2:22" ht="17.5" x14ac:dyDescent="0.35">
      <c r="B2" s="16"/>
      <c r="C2" s="23" t="s">
        <v>42</v>
      </c>
      <c r="D2" s="24"/>
      <c r="E2" s="24"/>
      <c r="F2" s="24"/>
      <c r="G2" s="24"/>
      <c r="H2" s="24"/>
      <c r="I2" s="24"/>
      <c r="J2" s="2"/>
      <c r="K2" s="2"/>
      <c r="L2" s="2"/>
      <c r="M2" s="2"/>
      <c r="N2" s="2"/>
      <c r="O2" s="2"/>
      <c r="P2" s="2"/>
      <c r="Q2" s="3"/>
      <c r="S2" s="16"/>
      <c r="T2" s="25" t="s">
        <v>41</v>
      </c>
      <c r="U2" s="24"/>
      <c r="V2" s="26"/>
    </row>
    <row r="3" spans="2:22" x14ac:dyDescent="0.35">
      <c r="B3" s="4"/>
      <c r="Q3" s="5"/>
      <c r="S3" s="4"/>
      <c r="V3" s="5"/>
    </row>
    <row r="4" spans="2:22" ht="15.5" x14ac:dyDescent="0.35">
      <c r="B4" s="4"/>
      <c r="C4" s="17" t="s">
        <v>0</v>
      </c>
      <c r="Q4" s="5"/>
      <c r="S4" s="4"/>
      <c r="T4" s="17" t="s">
        <v>34</v>
      </c>
      <c r="V4" s="5"/>
    </row>
    <row r="5" spans="2:22" x14ac:dyDescent="0.35">
      <c r="B5" s="4"/>
      <c r="Q5" s="5"/>
      <c r="S5" s="4"/>
      <c r="V5" s="5"/>
    </row>
    <row r="6" spans="2:22" x14ac:dyDescent="0.35">
      <c r="B6" s="4"/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9</v>
      </c>
      <c r="L6" s="6" t="s">
        <v>10</v>
      </c>
      <c r="M6" s="6" t="s">
        <v>11</v>
      </c>
      <c r="N6" s="6" t="s">
        <v>12</v>
      </c>
      <c r="O6" s="6" t="s">
        <v>13</v>
      </c>
      <c r="P6" s="6" t="s">
        <v>14</v>
      </c>
      <c r="Q6" s="5"/>
      <c r="S6" s="4"/>
      <c r="T6" s="6" t="s">
        <v>35</v>
      </c>
      <c r="U6" s="6" t="s">
        <v>36</v>
      </c>
      <c r="V6" s="5"/>
    </row>
    <row r="7" spans="2:22" x14ac:dyDescent="0.35">
      <c r="B7" s="4"/>
      <c r="C7" s="18" t="s">
        <v>15</v>
      </c>
      <c r="D7" s="7">
        <v>40000</v>
      </c>
      <c r="E7" s="7">
        <v>38000</v>
      </c>
      <c r="F7" s="7">
        <v>42000</v>
      </c>
      <c r="G7" s="7">
        <v>50000</v>
      </c>
      <c r="H7" s="7">
        <v>55000</v>
      </c>
      <c r="I7" s="7">
        <v>48000</v>
      </c>
      <c r="J7" s="7">
        <v>60000</v>
      </c>
      <c r="K7" s="7">
        <v>63000</v>
      </c>
      <c r="L7" s="7">
        <v>65000</v>
      </c>
      <c r="M7" s="7">
        <v>70000</v>
      </c>
      <c r="N7" s="7">
        <v>68000</v>
      </c>
      <c r="O7" s="7">
        <v>75000</v>
      </c>
      <c r="P7" s="8">
        <f>SUM(D7:O7)</f>
        <v>674000</v>
      </c>
      <c r="Q7" s="5"/>
      <c r="S7" s="4"/>
      <c r="T7" s="18" t="s">
        <v>15</v>
      </c>
      <c r="U7" s="19">
        <f>P7</f>
        <v>674000</v>
      </c>
      <c r="V7" s="5"/>
    </row>
    <row r="8" spans="2:22" x14ac:dyDescent="0.35">
      <c r="B8" s="4"/>
      <c r="C8" s="18" t="s">
        <v>16</v>
      </c>
      <c r="D8" s="7">
        <v>-24000</v>
      </c>
      <c r="E8" s="7">
        <v>-23000</v>
      </c>
      <c r="F8" s="7">
        <v>-25000</v>
      </c>
      <c r="G8" s="7">
        <v>-30000</v>
      </c>
      <c r="H8" s="7">
        <v>-33000</v>
      </c>
      <c r="I8" s="7">
        <v>-29000</v>
      </c>
      <c r="J8" s="7">
        <v>-36000</v>
      </c>
      <c r="K8" s="7">
        <v>-38000</v>
      </c>
      <c r="L8" s="7">
        <v>-39000</v>
      </c>
      <c r="M8" s="7">
        <v>-42000</v>
      </c>
      <c r="N8" s="7">
        <v>-40000</v>
      </c>
      <c r="O8" s="7">
        <v>-45000</v>
      </c>
      <c r="P8" s="8">
        <f t="shared" ref="P8:P11" si="0">SUM(D8:O8)</f>
        <v>-404000</v>
      </c>
      <c r="Q8" s="5"/>
      <c r="S8" s="4"/>
      <c r="T8" s="18" t="s">
        <v>16</v>
      </c>
      <c r="U8" s="19">
        <f>P8</f>
        <v>-404000</v>
      </c>
      <c r="V8" s="5"/>
    </row>
    <row r="9" spans="2:22" x14ac:dyDescent="0.35">
      <c r="B9" s="4"/>
      <c r="C9" s="18" t="s">
        <v>17</v>
      </c>
      <c r="D9" s="7">
        <v>16000</v>
      </c>
      <c r="E9" s="7">
        <v>15000</v>
      </c>
      <c r="F9" s="7">
        <v>17000</v>
      </c>
      <c r="G9" s="7">
        <v>20000</v>
      </c>
      <c r="H9" s="7">
        <v>22000</v>
      </c>
      <c r="I9" s="7">
        <v>19000</v>
      </c>
      <c r="J9" s="7">
        <v>24000</v>
      </c>
      <c r="K9" s="7">
        <v>25000</v>
      </c>
      <c r="L9" s="7">
        <v>26000</v>
      </c>
      <c r="M9" s="7">
        <v>28000</v>
      </c>
      <c r="N9" s="7">
        <v>28000</v>
      </c>
      <c r="O9" s="7">
        <v>30000</v>
      </c>
      <c r="P9" s="8">
        <f t="shared" si="0"/>
        <v>270000</v>
      </c>
      <c r="Q9" s="9"/>
      <c r="R9" s="10"/>
      <c r="S9" s="22"/>
      <c r="T9" s="18" t="s">
        <v>17</v>
      </c>
      <c r="U9" s="19">
        <f>P9</f>
        <v>270000</v>
      </c>
      <c r="V9" s="5"/>
    </row>
    <row r="10" spans="2:22" x14ac:dyDescent="0.35">
      <c r="B10" s="4"/>
      <c r="C10" s="18" t="s">
        <v>18</v>
      </c>
      <c r="D10" s="7">
        <v>-9000</v>
      </c>
      <c r="E10" s="7">
        <v>-9500</v>
      </c>
      <c r="F10" s="7">
        <v>-10000</v>
      </c>
      <c r="G10" s="7">
        <v>-10500</v>
      </c>
      <c r="H10" s="7">
        <v>-11000</v>
      </c>
      <c r="I10" s="7">
        <v>-10200</v>
      </c>
      <c r="J10" s="7">
        <v>-12000</v>
      </c>
      <c r="K10" s="7">
        <v>-12300</v>
      </c>
      <c r="L10" s="7">
        <v>-12500</v>
      </c>
      <c r="M10" s="7">
        <v>-13000</v>
      </c>
      <c r="N10" s="7">
        <v>-12800</v>
      </c>
      <c r="O10" s="7">
        <v>-13500</v>
      </c>
      <c r="P10" s="8">
        <f t="shared" si="0"/>
        <v>-136300</v>
      </c>
      <c r="Q10" s="5"/>
      <c r="S10" s="4"/>
      <c r="T10" s="18" t="s">
        <v>18</v>
      </c>
      <c r="U10" s="19">
        <f>P10</f>
        <v>-136300</v>
      </c>
      <c r="V10" s="5"/>
    </row>
    <row r="11" spans="2:22" x14ac:dyDescent="0.35">
      <c r="B11" s="4"/>
      <c r="C11" s="18" t="s">
        <v>19</v>
      </c>
      <c r="D11" s="7">
        <v>7000</v>
      </c>
      <c r="E11" s="7">
        <v>5500</v>
      </c>
      <c r="F11" s="7">
        <v>7000</v>
      </c>
      <c r="G11" s="7">
        <v>9500</v>
      </c>
      <c r="H11" s="7">
        <v>11000</v>
      </c>
      <c r="I11" s="7">
        <v>8800</v>
      </c>
      <c r="J11" s="7">
        <v>12000</v>
      </c>
      <c r="K11" s="7">
        <v>12700</v>
      </c>
      <c r="L11" s="7">
        <v>13500</v>
      </c>
      <c r="M11" s="7">
        <v>15000</v>
      </c>
      <c r="N11" s="7">
        <v>15200</v>
      </c>
      <c r="O11" s="7">
        <v>16500</v>
      </c>
      <c r="P11" s="8">
        <f t="shared" si="0"/>
        <v>133700</v>
      </c>
      <c r="Q11" s="5"/>
      <c r="S11" s="4"/>
      <c r="T11" s="18" t="s">
        <v>19</v>
      </c>
      <c r="U11" s="19">
        <f>P11</f>
        <v>133700</v>
      </c>
      <c r="V11" s="5"/>
    </row>
    <row r="12" spans="2:22" x14ac:dyDescent="0.35">
      <c r="B12" s="4"/>
      <c r="Q12" s="5"/>
      <c r="S12" s="4"/>
      <c r="V12" s="5"/>
    </row>
    <row r="13" spans="2:22" x14ac:dyDescent="0.35">
      <c r="B13" s="4"/>
      <c r="Q13" s="5"/>
      <c r="S13" s="4"/>
      <c r="V13" s="5"/>
    </row>
    <row r="14" spans="2:22" ht="15.5" x14ac:dyDescent="0.35">
      <c r="B14" s="4"/>
      <c r="C14" s="17" t="s">
        <v>20</v>
      </c>
      <c r="P14" s="10"/>
      <c r="Q14" s="5"/>
      <c r="S14" s="4"/>
      <c r="T14" s="17" t="s">
        <v>37</v>
      </c>
      <c r="V14" s="5"/>
    </row>
    <row r="15" spans="2:22" x14ac:dyDescent="0.35">
      <c r="B15" s="4"/>
      <c r="Q15" s="5"/>
      <c r="S15" s="4"/>
      <c r="V15" s="5"/>
    </row>
    <row r="16" spans="2:22" x14ac:dyDescent="0.35">
      <c r="B16" s="4"/>
      <c r="C16" s="6" t="s">
        <v>1</v>
      </c>
      <c r="D16" s="6" t="s">
        <v>2</v>
      </c>
      <c r="E16" s="6" t="s">
        <v>3</v>
      </c>
      <c r="F16" s="6" t="s">
        <v>4</v>
      </c>
      <c r="G16" s="6" t="s">
        <v>5</v>
      </c>
      <c r="H16" s="6" t="s">
        <v>6</v>
      </c>
      <c r="I16" s="6" t="s">
        <v>7</v>
      </c>
      <c r="J16" s="6" t="s">
        <v>8</v>
      </c>
      <c r="K16" s="6" t="s">
        <v>9</v>
      </c>
      <c r="L16" s="6" t="s">
        <v>10</v>
      </c>
      <c r="M16" s="6" t="s">
        <v>11</v>
      </c>
      <c r="N16" s="6" t="s">
        <v>12</v>
      </c>
      <c r="O16" s="6" t="s">
        <v>13</v>
      </c>
      <c r="Q16" s="5"/>
      <c r="S16" s="4"/>
      <c r="T16" s="6" t="s">
        <v>38</v>
      </c>
      <c r="U16" s="6" t="s">
        <v>36</v>
      </c>
      <c r="V16" s="5"/>
    </row>
    <row r="17" spans="2:22" x14ac:dyDescent="0.35">
      <c r="B17" s="4"/>
      <c r="C17" s="18" t="s">
        <v>21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Q17" s="5"/>
      <c r="S17" s="4"/>
      <c r="T17" s="18" t="s">
        <v>21</v>
      </c>
      <c r="U17" s="11"/>
      <c r="V17" s="5"/>
    </row>
    <row r="18" spans="2:22" x14ac:dyDescent="0.35">
      <c r="B18" s="4"/>
      <c r="C18" s="11" t="s">
        <v>22</v>
      </c>
      <c r="D18" s="7">
        <v>10000</v>
      </c>
      <c r="E18" s="7">
        <v>12000</v>
      </c>
      <c r="F18" s="7">
        <v>9000</v>
      </c>
      <c r="G18" s="7">
        <v>11500</v>
      </c>
      <c r="H18" s="7">
        <v>13000</v>
      </c>
      <c r="I18" s="7">
        <v>14000</v>
      </c>
      <c r="J18" s="7">
        <v>15000</v>
      </c>
      <c r="K18" s="7">
        <v>18500</v>
      </c>
      <c r="L18" s="7">
        <v>20000</v>
      </c>
      <c r="M18" s="7">
        <v>25000</v>
      </c>
      <c r="N18" s="7">
        <v>27500</v>
      </c>
      <c r="O18" s="7">
        <v>30000</v>
      </c>
      <c r="Q18" s="5"/>
      <c r="S18" s="4"/>
      <c r="T18" s="11" t="s">
        <v>22</v>
      </c>
      <c r="U18" s="7">
        <f>O18</f>
        <v>30000</v>
      </c>
      <c r="V18" s="5"/>
    </row>
    <row r="19" spans="2:22" x14ac:dyDescent="0.35">
      <c r="B19" s="4"/>
      <c r="C19" s="11" t="s">
        <v>23</v>
      </c>
      <c r="D19" s="7">
        <v>40000</v>
      </c>
      <c r="E19" s="7">
        <v>42000</v>
      </c>
      <c r="F19" s="7">
        <v>38000</v>
      </c>
      <c r="G19" s="7">
        <v>45000</v>
      </c>
      <c r="H19" s="7">
        <v>47000</v>
      </c>
      <c r="I19" s="7">
        <v>46000</v>
      </c>
      <c r="J19" s="7">
        <v>50000</v>
      </c>
      <c r="K19" s="7">
        <v>52000</v>
      </c>
      <c r="L19" s="7">
        <v>53000</v>
      </c>
      <c r="M19" s="7">
        <v>56000</v>
      </c>
      <c r="N19" s="7">
        <v>58000</v>
      </c>
      <c r="O19" s="7">
        <v>60000</v>
      </c>
      <c r="Q19" s="5"/>
      <c r="S19" s="4"/>
      <c r="T19" s="11" t="s">
        <v>23</v>
      </c>
      <c r="U19" s="7">
        <f t="shared" ref="U19:U21" si="1">O19</f>
        <v>60000</v>
      </c>
      <c r="V19" s="5"/>
    </row>
    <row r="20" spans="2:22" ht="29" x14ac:dyDescent="0.35">
      <c r="B20" s="4"/>
      <c r="C20" s="11" t="s">
        <v>24</v>
      </c>
      <c r="D20" s="7">
        <v>80000</v>
      </c>
      <c r="E20" s="7">
        <v>80000</v>
      </c>
      <c r="F20" s="7">
        <v>79500</v>
      </c>
      <c r="G20" s="7">
        <v>79500</v>
      </c>
      <c r="H20" s="7">
        <v>79000</v>
      </c>
      <c r="I20" s="7">
        <v>78500</v>
      </c>
      <c r="J20" s="7">
        <v>78000</v>
      </c>
      <c r="K20" s="7">
        <v>78000</v>
      </c>
      <c r="L20" s="7">
        <v>77500</v>
      </c>
      <c r="M20" s="7">
        <v>77000</v>
      </c>
      <c r="N20" s="7">
        <v>76500</v>
      </c>
      <c r="O20" s="7">
        <v>76000</v>
      </c>
      <c r="Q20" s="5"/>
      <c r="S20" s="4"/>
      <c r="T20" s="11" t="s">
        <v>39</v>
      </c>
      <c r="U20" s="7">
        <f t="shared" si="1"/>
        <v>76000</v>
      </c>
      <c r="V20" s="5"/>
    </row>
    <row r="21" spans="2:22" x14ac:dyDescent="0.35">
      <c r="B21" s="4"/>
      <c r="C21" s="18" t="s">
        <v>25</v>
      </c>
      <c r="D21" s="12">
        <f>SUM(D18:D20)</f>
        <v>130000</v>
      </c>
      <c r="E21" s="12">
        <f t="shared" ref="E21:N21" si="2">SUM(E18:E20)</f>
        <v>134000</v>
      </c>
      <c r="F21" s="12">
        <f t="shared" si="2"/>
        <v>126500</v>
      </c>
      <c r="G21" s="12">
        <f t="shared" si="2"/>
        <v>136000</v>
      </c>
      <c r="H21" s="12">
        <f t="shared" si="2"/>
        <v>139000</v>
      </c>
      <c r="I21" s="12">
        <f t="shared" si="2"/>
        <v>138500</v>
      </c>
      <c r="J21" s="12">
        <f t="shared" si="2"/>
        <v>143000</v>
      </c>
      <c r="K21" s="12">
        <f t="shared" si="2"/>
        <v>148500</v>
      </c>
      <c r="L21" s="12">
        <f t="shared" si="2"/>
        <v>150500</v>
      </c>
      <c r="M21" s="12">
        <f t="shared" si="2"/>
        <v>158000</v>
      </c>
      <c r="N21" s="12">
        <f t="shared" si="2"/>
        <v>162000</v>
      </c>
      <c r="O21" s="12">
        <f>SUM(O18:O20)</f>
        <v>166000</v>
      </c>
      <c r="Q21" s="5"/>
      <c r="S21" s="4"/>
      <c r="T21" s="18" t="s">
        <v>25</v>
      </c>
      <c r="U21" s="12">
        <f t="shared" si="1"/>
        <v>166000</v>
      </c>
      <c r="V21" s="5"/>
    </row>
    <row r="22" spans="2:22" x14ac:dyDescent="0.35">
      <c r="B22" s="4"/>
      <c r="C22" s="11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Q22" s="5"/>
      <c r="S22" s="4"/>
      <c r="T22" s="11"/>
      <c r="U22" s="7"/>
      <c r="V22" s="5"/>
    </row>
    <row r="23" spans="2:22" x14ac:dyDescent="0.35">
      <c r="B23" s="4"/>
      <c r="C23" s="18" t="s">
        <v>26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Q23" s="5"/>
      <c r="S23" s="4"/>
      <c r="T23" s="18" t="s">
        <v>26</v>
      </c>
      <c r="U23" s="7"/>
      <c r="V23" s="5"/>
    </row>
    <row r="24" spans="2:22" x14ac:dyDescent="0.35">
      <c r="B24" s="4"/>
      <c r="C24" s="11" t="s">
        <v>27</v>
      </c>
      <c r="D24" s="7">
        <v>20000</v>
      </c>
      <c r="E24" s="7">
        <v>22000</v>
      </c>
      <c r="F24" s="7">
        <v>20500</v>
      </c>
      <c r="G24" s="7">
        <v>24000</v>
      </c>
      <c r="H24" s="7">
        <v>23000</v>
      </c>
      <c r="I24" s="7">
        <v>23500</v>
      </c>
      <c r="J24" s="7">
        <v>24000</v>
      </c>
      <c r="K24" s="7">
        <v>25500</v>
      </c>
      <c r="L24" s="7">
        <v>25000</v>
      </c>
      <c r="M24" s="7">
        <v>26000</v>
      </c>
      <c r="N24" s="7">
        <v>26500</v>
      </c>
      <c r="O24" s="7">
        <v>27000</v>
      </c>
      <c r="Q24" s="5"/>
      <c r="S24" s="4"/>
      <c r="T24" s="11" t="s">
        <v>27</v>
      </c>
      <c r="U24" s="7">
        <f>O24</f>
        <v>27000</v>
      </c>
      <c r="V24" s="5"/>
    </row>
    <row r="25" spans="2:22" x14ac:dyDescent="0.35">
      <c r="B25" s="4"/>
      <c r="C25" s="11" t="s">
        <v>28</v>
      </c>
      <c r="D25" s="7">
        <v>35000</v>
      </c>
      <c r="E25" s="7">
        <v>34500</v>
      </c>
      <c r="F25" s="7">
        <v>34000</v>
      </c>
      <c r="G25" s="7">
        <v>33500</v>
      </c>
      <c r="H25" s="7">
        <v>33000</v>
      </c>
      <c r="I25" s="7">
        <v>32500</v>
      </c>
      <c r="J25" s="7">
        <v>32000</v>
      </c>
      <c r="K25" s="7">
        <v>31500</v>
      </c>
      <c r="L25" s="7">
        <v>31000</v>
      </c>
      <c r="M25" s="7">
        <v>30500</v>
      </c>
      <c r="N25" s="7">
        <v>30000</v>
      </c>
      <c r="O25" s="7">
        <v>29500</v>
      </c>
      <c r="Q25" s="5"/>
      <c r="S25" s="4"/>
      <c r="T25" s="11" t="s">
        <v>28</v>
      </c>
      <c r="U25" s="7">
        <f t="shared" ref="U25:U26" si="3">O25</f>
        <v>29500</v>
      </c>
      <c r="V25" s="5"/>
    </row>
    <row r="26" spans="2:22" x14ac:dyDescent="0.35">
      <c r="B26" s="4"/>
      <c r="C26" s="18" t="s">
        <v>29</v>
      </c>
      <c r="D26" s="12">
        <f>SUM(D24:D25)</f>
        <v>55000</v>
      </c>
      <c r="E26" s="12">
        <f t="shared" ref="E26:N26" si="4">SUM(E24:E25)</f>
        <v>56500</v>
      </c>
      <c r="F26" s="12">
        <f t="shared" si="4"/>
        <v>54500</v>
      </c>
      <c r="G26" s="12">
        <f t="shared" si="4"/>
        <v>57500</v>
      </c>
      <c r="H26" s="12">
        <f t="shared" si="4"/>
        <v>56000</v>
      </c>
      <c r="I26" s="12">
        <f t="shared" si="4"/>
        <v>56000</v>
      </c>
      <c r="J26" s="12">
        <f t="shared" si="4"/>
        <v>56000</v>
      </c>
      <c r="K26" s="12">
        <f t="shared" si="4"/>
        <v>57000</v>
      </c>
      <c r="L26" s="12">
        <f t="shared" si="4"/>
        <v>56000</v>
      </c>
      <c r="M26" s="12">
        <f t="shared" si="4"/>
        <v>56500</v>
      </c>
      <c r="N26" s="12">
        <f t="shared" si="4"/>
        <v>56500</v>
      </c>
      <c r="O26" s="12">
        <f>SUM(O24:O25)</f>
        <v>56500</v>
      </c>
      <c r="Q26" s="5"/>
      <c r="S26" s="4"/>
      <c r="T26" s="18" t="s">
        <v>29</v>
      </c>
      <c r="U26" s="12">
        <f t="shared" si="3"/>
        <v>56500</v>
      </c>
      <c r="V26" s="5"/>
    </row>
    <row r="27" spans="2:22" x14ac:dyDescent="0.35">
      <c r="B27" s="4"/>
      <c r="C27" s="11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Q27" s="5"/>
      <c r="S27" s="4"/>
      <c r="T27" s="11"/>
      <c r="U27" s="7"/>
      <c r="V27" s="5"/>
    </row>
    <row r="28" spans="2:22" x14ac:dyDescent="0.35">
      <c r="B28" s="4"/>
      <c r="C28" s="18" t="s">
        <v>30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Q28" s="5"/>
      <c r="S28" s="4"/>
      <c r="T28" s="18" t="s">
        <v>30</v>
      </c>
      <c r="U28" s="7"/>
      <c r="V28" s="9"/>
    </row>
    <row r="29" spans="2:22" x14ac:dyDescent="0.35">
      <c r="B29" s="4"/>
      <c r="C29" s="11" t="s">
        <v>31</v>
      </c>
      <c r="D29" s="7">
        <v>70000</v>
      </c>
      <c r="E29" s="7">
        <v>70000</v>
      </c>
      <c r="F29" s="7">
        <v>70000</v>
      </c>
      <c r="G29" s="7">
        <v>70000</v>
      </c>
      <c r="H29" s="7">
        <v>70000</v>
      </c>
      <c r="I29" s="7">
        <v>70000</v>
      </c>
      <c r="J29" s="7">
        <v>70000</v>
      </c>
      <c r="K29" s="7">
        <v>70000</v>
      </c>
      <c r="L29" s="7">
        <v>70000</v>
      </c>
      <c r="M29" s="7">
        <v>70000</v>
      </c>
      <c r="N29" s="7">
        <v>70000</v>
      </c>
      <c r="O29" s="7">
        <v>70000</v>
      </c>
      <c r="Q29" s="5"/>
      <c r="S29" s="4"/>
      <c r="T29" s="11" t="s">
        <v>40</v>
      </c>
      <c r="U29" s="7">
        <f>O29</f>
        <v>70000</v>
      </c>
      <c r="V29" s="5"/>
    </row>
    <row r="30" spans="2:22" x14ac:dyDescent="0.35">
      <c r="B30" s="4"/>
      <c r="C30" s="11" t="s">
        <v>32</v>
      </c>
      <c r="D30" s="7">
        <v>5000</v>
      </c>
      <c r="E30" s="7">
        <v>7500</v>
      </c>
      <c r="F30" s="7">
        <v>2000</v>
      </c>
      <c r="G30" s="7">
        <v>8500</v>
      </c>
      <c r="H30" s="7">
        <v>13000</v>
      </c>
      <c r="I30" s="7">
        <v>12500</v>
      </c>
      <c r="J30" s="7">
        <v>17000</v>
      </c>
      <c r="K30" s="7">
        <v>21500</v>
      </c>
      <c r="L30" s="7">
        <v>24500</v>
      </c>
      <c r="M30" s="7">
        <v>31500</v>
      </c>
      <c r="N30" s="7">
        <v>35500</v>
      </c>
      <c r="O30" s="7">
        <v>39500</v>
      </c>
      <c r="Q30" s="5"/>
      <c r="S30" s="4"/>
      <c r="T30" s="11" t="s">
        <v>32</v>
      </c>
      <c r="U30" s="7">
        <f>O30</f>
        <v>39500</v>
      </c>
      <c r="V30" s="5"/>
    </row>
    <row r="31" spans="2:22" x14ac:dyDescent="0.35">
      <c r="B31" s="4"/>
      <c r="C31" s="18" t="s">
        <v>33</v>
      </c>
      <c r="D31" s="12">
        <f>SUM(D29:D30)</f>
        <v>75000</v>
      </c>
      <c r="E31" s="12">
        <f t="shared" ref="E31:N31" si="5">SUM(E29:E30)</f>
        <v>77500</v>
      </c>
      <c r="F31" s="12">
        <f t="shared" si="5"/>
        <v>72000</v>
      </c>
      <c r="G31" s="12">
        <f t="shared" si="5"/>
        <v>78500</v>
      </c>
      <c r="H31" s="12">
        <f t="shared" si="5"/>
        <v>83000</v>
      </c>
      <c r="I31" s="12">
        <f t="shared" si="5"/>
        <v>82500</v>
      </c>
      <c r="J31" s="12">
        <f t="shared" si="5"/>
        <v>87000</v>
      </c>
      <c r="K31" s="12">
        <f t="shared" si="5"/>
        <v>91500</v>
      </c>
      <c r="L31" s="12">
        <f t="shared" si="5"/>
        <v>94500</v>
      </c>
      <c r="M31" s="12">
        <f t="shared" si="5"/>
        <v>101500</v>
      </c>
      <c r="N31" s="12">
        <f t="shared" si="5"/>
        <v>105500</v>
      </c>
      <c r="O31" s="12">
        <f>SUM(O29:O30)</f>
        <v>109500</v>
      </c>
      <c r="Q31" s="5"/>
      <c r="S31" s="4"/>
      <c r="T31" s="18" t="s">
        <v>33</v>
      </c>
      <c r="U31" s="12">
        <f>SUM(U29:U30)</f>
        <v>109500</v>
      </c>
      <c r="V31" s="5"/>
    </row>
    <row r="32" spans="2:22" x14ac:dyDescent="0.35">
      <c r="B32" s="4"/>
      <c r="Q32" s="5"/>
      <c r="S32" s="4"/>
      <c r="T32" s="20"/>
      <c r="U32" s="21"/>
      <c r="V32" s="5"/>
    </row>
    <row r="33" spans="2:22" ht="15" thickBot="1" x14ac:dyDescent="0.4"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5"/>
      <c r="S33" s="13"/>
      <c r="T33" s="14"/>
      <c r="U33" s="14"/>
      <c r="V33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Tiyese Botha</dc:creator>
  <cp:lastModifiedBy>Dimakatso Maduma</cp:lastModifiedBy>
  <dcterms:created xsi:type="dcterms:W3CDTF">2015-06-05T18:17:20Z</dcterms:created>
  <dcterms:modified xsi:type="dcterms:W3CDTF">2024-11-08T04:41:27Z</dcterms:modified>
</cp:coreProperties>
</file>